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guayara\Desktop\"/>
    </mc:Choice>
  </mc:AlternateContent>
  <bookViews>
    <workbookView xWindow="0" yWindow="0" windowWidth="20490" windowHeight="7755" activeTab="1"/>
  </bookViews>
  <sheets>
    <sheet name="Comportamiento" sheetId="1" r:id="rId1"/>
    <sheet name="Oportunidad" sheetId="3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4" i="1" l="1"/>
  <c r="BB15" i="1"/>
  <c r="BB17" i="1" s="1"/>
  <c r="BB16" i="1"/>
  <c r="BB13" i="1"/>
  <c r="N7" i="1"/>
  <c r="C7" i="1" l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<sst xmlns="http://schemas.openxmlformats.org/spreadsheetml/2006/main" count="89" uniqueCount="26">
  <si>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</si>
  <si>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</si>
  <si>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</si>
  <si>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</si>
  <si>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</si>
  <si>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</si>
  <si>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</si>
  <si>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</si>
  <si>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</si>
  <si>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</si>
  <si>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</si>
  <si>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</si>
  <si>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</si>
  <si>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Total 2023</t>
  </si>
  <si>
    <t>TIPO</t>
  </si>
  <si>
    <t>Total 2022</t>
  </si>
  <si>
    <t>ACLARACION</t>
  </si>
  <si>
    <t>FELICITACION</t>
  </si>
  <si>
    <t>QUEJA</t>
  </si>
  <si>
    <t>SOLICITUD</t>
  </si>
  <si>
    <t>Total 2021</t>
  </si>
  <si>
    <t>Total 2024</t>
  </si>
  <si>
    <t>AÑO</t>
  </si>
  <si>
    <t>TOTAL</t>
  </si>
  <si>
    <t>2022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</si>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</sst>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rgb="FFFFFFFF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entury Gothic"/>
      <family val="2"/>
      <charset val="1"/>
    </font>
    <font>
      <sz val="10"/>
      <color rgb="FF000000"/>
      <name val="Arial"/>
      <family val="2"/>
      <charset val="1"/>
    </font>
    <font>
      <sz val="9"/>
      <color rgb="FF333333"/>
      <name val="Century Gothic"/>
      <family val="2"/>
      <charset val="1"/>
    </font>
    <font>
      <b/>
      <sz val="9"/>
      <color rgb="FFFFFFFF"/>
      <name val="Century Gothic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FFFF"/>
        <bgColor rgb="FFFCFDFD"/>
      </patternFill>
    </fill>
    <fill>
      <patternFill patternType="solid">
        <fgColor rgb="FFFCFDFD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5" fillId="3" borderId="0" xfId="1" applyFont="1" applyFill="1" applyBorder="1" applyAlignment="1"/>
    <xf numFmtId="49" fontId="6" fillId="2" borderId="0" xfId="1" applyNumberFormat="1" applyFont="1" applyFill="1" applyBorder="1" applyAlignment="1">
      <alignment horizontal="center"/>
    </xf>
    <xf numFmtId="0" fontId="3" fillId="0" borderId="0" xfId="0" applyFont="1" applyBorder="1"/>
    <xf numFmtId="49" fontId="6" fillId="2" borderId="0" xfId="1" applyNumberFormat="1" applyFont="1" applyFill="1" applyBorder="1" applyAlignment="1"/>
    <xf numFmtId="10" fontId="5" fillId="4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Comportamiento</a:t>
            </a:r>
            <a:r>
              <a:rPr lang="es-CO" b="1" baseline="0"/>
              <a:t> PQRS</a:t>
            </a:r>
            <a:endParaRPr lang="es-C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Comportamiento!$B$2:$L$2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Comportamiento!$B$3:$L$3</c:f>
              <c:numCache>
                <c:formatCode>General</c:formatCode>
                <c:ptCount val="11"/>
                <c:pt idx="0">
                  <c:v>355</c:v>
                </c:pt>
                <c:pt idx="1">
                  <c:v>169</c:v>
                </c:pt>
                <c:pt idx="2">
                  <c:v>234</c:v>
                </c:pt>
                <c:pt idx="3">
                  <c:v>320</c:v>
                </c:pt>
                <c:pt idx="4">
                  <c:v>362</c:v>
                </c:pt>
                <c:pt idx="5">
                  <c:v>700</c:v>
                </c:pt>
                <c:pt idx="6">
                  <c:v>613</c:v>
                </c:pt>
                <c:pt idx="7">
                  <c:v>775</c:v>
                </c:pt>
                <c:pt idx="8">
                  <c:v>711</c:v>
                </c:pt>
                <c:pt idx="9">
                  <c:v>489</c:v>
                </c:pt>
                <c:pt idx="10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E-4562-917C-9ECBC4B33BB9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Comportamiento!$B$2:$L$2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Comportamiento!$B$4:$L$4</c:f>
              <c:numCache>
                <c:formatCode>General</c:formatCode>
                <c:ptCount val="11"/>
                <c:pt idx="0">
                  <c:v>529</c:v>
                </c:pt>
                <c:pt idx="1">
                  <c:v>999</c:v>
                </c:pt>
                <c:pt idx="2">
                  <c:v>759</c:v>
                </c:pt>
                <c:pt idx="3">
                  <c:v>810</c:v>
                </c:pt>
                <c:pt idx="4">
                  <c:v>1261</c:v>
                </c:pt>
                <c:pt idx="5">
                  <c:v>1122</c:v>
                </c:pt>
                <c:pt idx="6">
                  <c:v>1437</c:v>
                </c:pt>
                <c:pt idx="7">
                  <c:v>1460</c:v>
                </c:pt>
                <c:pt idx="8">
                  <c:v>926</c:v>
                </c:pt>
                <c:pt idx="9">
                  <c:v>1463</c:v>
                </c:pt>
                <c:pt idx="10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5E-4562-917C-9ECBC4B33BB9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Comportamiento!$B$2:$L$2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Comportamiento!$B$5:$L$5</c:f>
              <c:numCache>
                <c:formatCode>General</c:formatCode>
                <c:ptCount val="11"/>
                <c:pt idx="0">
                  <c:v>640</c:v>
                </c:pt>
                <c:pt idx="1">
                  <c:v>185</c:v>
                </c:pt>
                <c:pt idx="2">
                  <c:v>2168</c:v>
                </c:pt>
                <c:pt idx="3">
                  <c:v>846</c:v>
                </c:pt>
                <c:pt idx="4">
                  <c:v>1080</c:v>
                </c:pt>
                <c:pt idx="5">
                  <c:v>893</c:v>
                </c:pt>
                <c:pt idx="6">
                  <c:v>927</c:v>
                </c:pt>
                <c:pt idx="7">
                  <c:v>1062</c:v>
                </c:pt>
                <c:pt idx="8">
                  <c:v>1427</c:v>
                </c:pt>
                <c:pt idx="9">
                  <c:v>1582</c:v>
                </c:pt>
                <c:pt idx="10">
                  <c:v>1772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5E-4562-917C-9ECBC4B33BB9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Comportamiento!$B$2:$L$2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Comportamiento!$B$6:$L$6</c:f>
              <c:numCache>
                <c:formatCode>General</c:formatCode>
                <c:ptCount val="11"/>
                <c:pt idx="0">
                  <c:v>1675</c:v>
                </c:pt>
                <c:pt idx="1">
                  <c:v>1854</c:v>
                </c:pt>
                <c:pt idx="2">
                  <c:v>1265</c:v>
                </c:pt>
                <c:pt idx="3">
                  <c:v>1461</c:v>
                </c:pt>
                <c:pt idx="4">
                  <c:v>1735</c:v>
                </c:pt>
                <c:pt idx="5">
                  <c:v>1176</c:v>
                </c:pt>
                <c:pt idx="6">
                  <c:v>1635</c:v>
                </c:pt>
                <c:pt idx="7">
                  <c:v>1434</c:v>
                </c:pt>
                <c:pt idx="8">
                  <c:v>1899</c:v>
                </c:pt>
                <c:pt idx="9">
                  <c:v>2367</c:v>
                </c:pt>
                <c:pt idx="10">
                  <c:v>1767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5E-4562-917C-9ECBC4B33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1802160"/>
        <c:axId val="-761774416"/>
      </c:lineChart>
      <c:catAx>
        <c:axId val="-76180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61774416"/>
        <c:crosses val="autoZero"/>
        <c:auto val="1"/>
        <c:lblAlgn val="ctr"/>
        <c:lblOffset val="100"/>
        <c:noMultiLvlLbl val="0"/>
      </c:catAx>
      <c:valAx>
        <c:axId val="-7617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6180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Oportunidad</a:t>
            </a:r>
            <a:r>
              <a:rPr lang="es-CO" baseline="0"/>
              <a:t> de respuesta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Oportunidad!$A$3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Oportunidad!$B$2:$M$2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Oportunidad!$B$3:$M$3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0.31080000000000002</c:v>
                </c:pt>
                <c:pt idx="7">
                  <c:v>0.21229999999999999</c:v>
                </c:pt>
                <c:pt idx="8">
                  <c:v>0.29899999999999999</c:v>
                </c:pt>
                <c:pt idx="9">
                  <c:v>0.24429999999999999</c:v>
                </c:pt>
                <c:pt idx="10">
                  <c:v>0.34589999999999999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7-4119-BA01-92B6D129B70C}"/>
            </c:ext>
          </c:extLst>
        </c:ser>
        <c:ser>
          <c:idx val="1"/>
          <c:order val="1"/>
          <c:tx>
            <c:strRef>
              <c:f>Oportunidad!$A$4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Oportunidad!$B$2:$M$2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Oportunidad!$B$4:$M$4</c:f>
              <c:numCache>
                <c:formatCode>0.00%</c:formatCode>
                <c:ptCount val="12"/>
                <c:pt idx="0">
                  <c:v>0.92530000000000001</c:v>
                </c:pt>
                <c:pt idx="1">
                  <c:v>0.9204</c:v>
                </c:pt>
                <c:pt idx="2">
                  <c:v>0.93540000000000001</c:v>
                </c:pt>
                <c:pt idx="3">
                  <c:v>0.5</c:v>
                </c:pt>
                <c:pt idx="4">
                  <c:v>0.95327102803738295</c:v>
                </c:pt>
                <c:pt idx="5">
                  <c:v>0.97872340425531901</c:v>
                </c:pt>
                <c:pt idx="6">
                  <c:v>0.97633959638135004</c:v>
                </c:pt>
                <c:pt idx="7">
                  <c:v>0.98424657534246596</c:v>
                </c:pt>
                <c:pt idx="8">
                  <c:v>0.97840172786177104</c:v>
                </c:pt>
                <c:pt idx="9">
                  <c:v>0.99316005471956204</c:v>
                </c:pt>
                <c:pt idx="10">
                  <c:v>0.99150743099787697</c:v>
                </c:pt>
                <c:pt idx="11">
                  <c:v>0.98549107142857095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7-4119-BA01-92B6D129B70C}"/>
            </c:ext>
          </c:extLst>
        </c:ser>
        <c:ser>
          <c:idx val="2"/>
          <c:order val="2"/>
          <c:tx>
            <c:strRef>
              <c:f>Oportunidad!$A$5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Oportunidad!$B$2:$M$2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Oportunidad!$B$5:$M$5</c:f>
              <c:numCache>
                <c:formatCode>0.00%</c:formatCode>
                <c:ptCount val="12"/>
                <c:pt idx="0">
                  <c:v>0.98124999999999996</c:v>
                </c:pt>
                <c:pt idx="1">
                  <c:v>0.305732484076433</c:v>
                </c:pt>
                <c:pt idx="2">
                  <c:v>0.89201661282879596</c:v>
                </c:pt>
                <c:pt idx="3">
                  <c:v>0.92316784869976398</c:v>
                </c:pt>
                <c:pt idx="4">
                  <c:v>0.88415199258572796</c:v>
                </c:pt>
                <c:pt idx="5">
                  <c:v>0.85890257558790595</c:v>
                </c:pt>
                <c:pt idx="6">
                  <c:v>0.90830636461704395</c:v>
                </c:pt>
                <c:pt idx="7">
                  <c:v>0.89924670433145004</c:v>
                </c:pt>
                <c:pt idx="8">
                  <c:v>0.85704274702172401</c:v>
                </c:pt>
                <c:pt idx="9">
                  <c:v>0.85208596713021501</c:v>
                </c:pt>
                <c:pt idx="10">
                  <c:v>0.92832957110609504</c:v>
                </c:pt>
                <c:pt idx="11">
                  <c:v>0.92596454640250303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7-4119-BA01-92B6D129B70C}"/>
            </c:ext>
          </c:extLst>
        </c:ser>
        <c:ser>
          <c:idx val="3"/>
          <c:order val="3"/>
          <c:tx>
            <c:strRef>
              <c:f>Oportunidad!$A$6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Oportunidad!$B$2:$M$2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Oportunidad!$B$6:$M$6</c:f>
              <c:numCache>
                <c:formatCode>0.00%</c:formatCode>
                <c:ptCount val="12"/>
                <c:pt idx="0">
                  <c:v>0.69430000000000003</c:v>
                </c:pt>
                <c:pt idx="1">
                  <c:v>0.68769999999999998</c:v>
                </c:pt>
                <c:pt idx="2">
                  <c:v>0.63560000000000005</c:v>
                </c:pt>
                <c:pt idx="3">
                  <c:v>0.75149999999999995</c:v>
                </c:pt>
                <c:pt idx="4">
                  <c:v>0.755</c:v>
                </c:pt>
                <c:pt idx="5">
                  <c:v>0.68710000000000004</c:v>
                </c:pt>
                <c:pt idx="6">
                  <c:v>0.61899999999999999</c:v>
                </c:pt>
                <c:pt idx="7">
                  <c:v>0.65880000000000005</c:v>
                </c:pt>
                <c:pt idx="8">
                  <c:v>0.59689999999999999</c:v>
                </c:pt>
                <c:pt idx="9">
                  <c:v>0.54630000000000001</c:v>
                </c:pt>
                <c:pt idx="10">
                  <c:v>0.5252</c:v>
                </c:pt>
                <c:pt idx="11">
                  <c:v>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7-4119-BA01-92B6D129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60987760"/>
        <c:axId val="-760987216"/>
        <c:axId val="0"/>
      </c:bar3DChart>
      <c:catAx>
        <c:axId val="-7609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60987216"/>
        <c:crosses val="autoZero"/>
        <c:auto val="1"/>
        <c:lblAlgn val="ctr"/>
        <c:lblOffset val="100"/>
        <c:noMultiLvlLbl val="0"/>
      </c:catAx>
      <c:valAx>
        <c:axId val="-76098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6098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18</xdr:row>
      <xdr:rowOff>80962</xdr:rowOff>
    </xdr:from>
    <xdr:to>
      <xdr:col>6</xdr:col>
      <xdr:colOff>61912</xdr:colOff>
      <xdr:row>34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7</xdr:row>
      <xdr:rowOff>80962</xdr:rowOff>
    </xdr:from>
    <xdr:to>
      <xdr:col>6</xdr:col>
      <xdr:colOff>542925</xdr:colOff>
      <xdr:row>20</xdr:row>
      <xdr:rowOff>119062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7"/>
  <sheetViews>
    <sheetView showGridLines="0" workbookViewId="0">
      <selection activeCell="J22" sqref="J22"/>
    </sheetView>
  </sheetViews>
  <sheetFormatPr baseColWidth="10" defaultRowHeight="13.5" x14ac:dyDescent="0.25"/>
  <cols>
    <col min="1" max="1" width="13" style="2" bestFit="1" customWidth="1"/>
    <col min="2" max="2" width="11.42578125" style="2"/>
    <col min="3" max="13" width="11.42578125" style="2" customWidth="1"/>
    <col min="14" max="14" width="13.28515625" style="2" bestFit="1" customWidth="1"/>
    <col min="15" max="40" width="11.42578125" style="2" customWidth="1"/>
    <col min="41" max="52" width="11.42578125" style="2"/>
    <col min="53" max="53" width="13.28515625" style="2" bestFit="1" customWidth="1"/>
    <col min="54" max="16384" width="11.42578125" style="2"/>
  </cols>
  <sheetData>
    <row r="2" spans="1:54" x14ac:dyDescent="0.25">
      <c r="A2" s="1" t="s">
        <v>22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</row>
    <row r="3" spans="1:54" x14ac:dyDescent="0.25">
      <c r="A3" s="3">
        <v>2021</v>
      </c>
      <c r="B3" s="3">
        <v>355</v>
      </c>
      <c r="C3" s="3">
        <v>169</v>
      </c>
      <c r="D3" s="3">
        <v>234</v>
      </c>
      <c r="E3" s="3">
        <v>320</v>
      </c>
      <c r="F3" s="3">
        <v>362</v>
      </c>
      <c r="G3" s="3">
        <v>700</v>
      </c>
      <c r="H3" s="3">
        <v>613</v>
      </c>
      <c r="I3" s="3">
        <v>775</v>
      </c>
      <c r="J3" s="3">
        <v>711</v>
      </c>
      <c r="K3" s="3">
        <v>489</v>
      </c>
      <c r="L3" s="3">
        <v>590</v>
      </c>
      <c r="M3" s="3">
        <v>526</v>
      </c>
      <c r="N3" s="3">
        <v>5844</v>
      </c>
    </row>
    <row r="4" spans="1:54" x14ac:dyDescent="0.25">
      <c r="A4" s="3">
        <v>2022</v>
      </c>
      <c r="B4" s="3">
        <v>529</v>
      </c>
      <c r="C4" s="3">
        <v>999</v>
      </c>
      <c r="D4" s="3">
        <v>759</v>
      </c>
      <c r="E4" s="3">
        <v>810</v>
      </c>
      <c r="F4" s="3">
        <v>1261</v>
      </c>
      <c r="G4" s="3">
        <v>1122</v>
      </c>
      <c r="H4" s="3">
        <v>1437</v>
      </c>
      <c r="I4" s="3">
        <v>1460</v>
      </c>
      <c r="J4" s="3">
        <v>926</v>
      </c>
      <c r="K4" s="3">
        <v>1463</v>
      </c>
      <c r="L4" s="3">
        <v>942</v>
      </c>
      <c r="M4" s="3">
        <v>896</v>
      </c>
      <c r="N4" s="3">
        <v>12604</v>
      </c>
    </row>
    <row r="5" spans="1:54" x14ac:dyDescent="0.25">
      <c r="A5" s="3">
        <v>2023</v>
      </c>
      <c r="B5" s="3">
        <v>640</v>
      </c>
      <c r="C5" s="3">
        <v>185</v>
      </c>
      <c r="D5" s="3">
        <v>2168</v>
      </c>
      <c r="E5" s="3">
        <v>846</v>
      </c>
      <c r="F5" s="3">
        <v>1080</v>
      </c>
      <c r="G5" s="3">
        <v>893</v>
      </c>
      <c r="H5" s="3">
        <v>927</v>
      </c>
      <c r="I5" s="3">
        <v>1062</v>
      </c>
      <c r="J5" s="3">
        <v>1427</v>
      </c>
      <c r="K5" s="3">
        <v>1582</v>
      </c>
      <c r="L5" s="3">
        <v>1772</v>
      </c>
      <c r="M5" s="3">
        <v>1918</v>
      </c>
      <c r="N5" s="3">
        <v>14500</v>
      </c>
    </row>
    <row r="6" spans="1:54" x14ac:dyDescent="0.25">
      <c r="A6" s="3">
        <v>2024</v>
      </c>
      <c r="B6" s="3">
        <v>1675</v>
      </c>
      <c r="C6" s="3">
        <v>1854</v>
      </c>
      <c r="D6" s="3">
        <v>1265</v>
      </c>
      <c r="E6" s="3">
        <v>1461</v>
      </c>
      <c r="F6" s="3">
        <v>1735</v>
      </c>
      <c r="G6" s="3">
        <v>1176</v>
      </c>
      <c r="H6" s="3">
        <v>1635</v>
      </c>
      <c r="I6" s="3">
        <v>1434</v>
      </c>
      <c r="J6" s="3">
        <v>1899</v>
      </c>
      <c r="K6" s="3">
        <v>2367</v>
      </c>
      <c r="L6" s="3">
        <v>1767</v>
      </c>
      <c r="M6" s="3">
        <v>995</v>
      </c>
      <c r="N6" s="3">
        <v>19263</v>
      </c>
    </row>
    <row r="7" spans="1:54" x14ac:dyDescent="0.25">
      <c r="A7" s="1" t="s">
        <v>12</v>
      </c>
      <c r="B7" s="1">
        <f>SUM(B3:B6)</f>
        <v>3199</v>
      </c>
      <c r="C7" s="1">
        <f t="shared" ref="C7:M7" si="0">SUM(C3:C6)</f>
        <v>3207</v>
      </c>
      <c r="D7" s="1">
        <f t="shared" si="0"/>
        <v>4426</v>
      </c>
      <c r="E7" s="1">
        <f t="shared" si="0"/>
        <v>3437</v>
      </c>
      <c r="F7" s="1">
        <f t="shared" si="0"/>
        <v>4438</v>
      </c>
      <c r="G7" s="1">
        <f t="shared" si="0"/>
        <v>3891</v>
      </c>
      <c r="H7" s="1">
        <f t="shared" si="0"/>
        <v>4612</v>
      </c>
      <c r="I7" s="1">
        <f t="shared" si="0"/>
        <v>4731</v>
      </c>
      <c r="J7" s="1">
        <f t="shared" si="0"/>
        <v>4963</v>
      </c>
      <c r="K7" s="1">
        <f t="shared" si="0"/>
        <v>5901</v>
      </c>
      <c r="L7" s="1">
        <f t="shared" si="0"/>
        <v>5071</v>
      </c>
      <c r="M7" s="1">
        <f t="shared" si="0"/>
        <v>4335</v>
      </c>
      <c r="N7" s="1">
        <f>SUM(N3:N6)</f>
        <v>52211</v>
      </c>
    </row>
    <row r="11" spans="1:54" x14ac:dyDescent="0.25">
      <c r="A11" s="13" t="s">
        <v>14</v>
      </c>
      <c r="B11" s="12">
        <v>2021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>
        <v>2022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>
        <v>2023</v>
      </c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 t="s">
        <v>21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 t="s">
        <v>23</v>
      </c>
    </row>
    <row r="12" spans="1:54" x14ac:dyDescent="0.25">
      <c r="A12" s="14"/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  <c r="H12" s="1" t="s">
        <v>6</v>
      </c>
      <c r="I12" s="1" t="s">
        <v>7</v>
      </c>
      <c r="J12" s="1" t="s">
        <v>8</v>
      </c>
      <c r="K12" s="1" t="s">
        <v>9</v>
      </c>
      <c r="L12" s="1" t="s">
        <v>10</v>
      </c>
      <c r="M12" s="1" t="s">
        <v>11</v>
      </c>
      <c r="N12" s="1" t="s">
        <v>20</v>
      </c>
      <c r="O12" s="1" t="s">
        <v>0</v>
      </c>
      <c r="P12" s="1" t="s">
        <v>1</v>
      </c>
      <c r="Q12" s="1" t="s">
        <v>2</v>
      </c>
      <c r="R12" s="1" t="s">
        <v>3</v>
      </c>
      <c r="S12" s="1" t="s">
        <v>4</v>
      </c>
      <c r="T12" s="1" t="s">
        <v>5</v>
      </c>
      <c r="U12" s="1" t="s">
        <v>6</v>
      </c>
      <c r="V12" s="1" t="s">
        <v>7</v>
      </c>
      <c r="W12" s="1" t="s">
        <v>8</v>
      </c>
      <c r="X12" s="1" t="s">
        <v>9</v>
      </c>
      <c r="Y12" s="1" t="s">
        <v>10</v>
      </c>
      <c r="Z12" s="1" t="s">
        <v>11</v>
      </c>
      <c r="AA12" s="1" t="s">
        <v>15</v>
      </c>
      <c r="AB12" s="1" t="s">
        <v>0</v>
      </c>
      <c r="AC12" s="1" t="s">
        <v>1</v>
      </c>
      <c r="AD12" s="1" t="s">
        <v>2</v>
      </c>
      <c r="AE12" s="1" t="s">
        <v>3</v>
      </c>
      <c r="AF12" s="1" t="s">
        <v>4</v>
      </c>
      <c r="AG12" s="1" t="s">
        <v>5</v>
      </c>
      <c r="AH12" s="1" t="s">
        <v>6</v>
      </c>
      <c r="AI12" s="1" t="s">
        <v>7</v>
      </c>
      <c r="AJ12" s="1" t="s">
        <v>8</v>
      </c>
      <c r="AK12" s="1" t="s">
        <v>9</v>
      </c>
      <c r="AL12" s="1" t="s">
        <v>10</v>
      </c>
      <c r="AM12" s="1" t="s">
        <v>11</v>
      </c>
      <c r="AN12" s="1" t="s">
        <v>13</v>
      </c>
      <c r="AO12" s="1" t="s">
        <v>0</v>
      </c>
      <c r="AP12" s="1" t="s">
        <v>1</v>
      </c>
      <c r="AQ12" s="1" t="s">
        <v>2</v>
      </c>
      <c r="AR12" s="1" t="s">
        <v>3</v>
      </c>
      <c r="AS12" s="1" t="s">
        <v>4</v>
      </c>
      <c r="AT12" s="1" t="s">
        <v>5</v>
      </c>
      <c r="AU12" s="1" t="s">
        <v>6</v>
      </c>
      <c r="AV12" s="1" t="s">
        <v>7</v>
      </c>
      <c r="AW12" s="1" t="s">
        <v>8</v>
      </c>
      <c r="AX12" s="1" t="s">
        <v>9</v>
      </c>
      <c r="AY12" s="1" t="s">
        <v>10</v>
      </c>
      <c r="AZ12" s="1" t="s">
        <v>11</v>
      </c>
      <c r="BA12" s="1" t="s">
        <v>12</v>
      </c>
      <c r="BB12" s="12"/>
    </row>
    <row r="13" spans="1:54" x14ac:dyDescent="0.25">
      <c r="A13" s="5" t="s">
        <v>16</v>
      </c>
      <c r="B13" s="3">
        <v>93</v>
      </c>
      <c r="C13" s="3">
        <v>64</v>
      </c>
      <c r="D13" s="3">
        <v>128</v>
      </c>
      <c r="E13" s="3">
        <v>142</v>
      </c>
      <c r="F13" s="3">
        <v>110</v>
      </c>
      <c r="G13" s="3">
        <v>274</v>
      </c>
      <c r="H13" s="3">
        <v>219</v>
      </c>
      <c r="I13" s="3">
        <v>326</v>
      </c>
      <c r="J13" s="3">
        <v>307</v>
      </c>
      <c r="K13" s="3">
        <v>157</v>
      </c>
      <c r="L13" s="3">
        <v>243</v>
      </c>
      <c r="M13" s="3">
        <v>226</v>
      </c>
      <c r="N13" s="3">
        <v>2289</v>
      </c>
      <c r="O13" s="3">
        <v>252</v>
      </c>
      <c r="P13" s="3">
        <v>370</v>
      </c>
      <c r="Q13" s="3">
        <v>345</v>
      </c>
      <c r="R13" s="3">
        <v>488</v>
      </c>
      <c r="S13" s="3">
        <v>571</v>
      </c>
      <c r="T13" s="3">
        <v>654</v>
      </c>
      <c r="U13" s="3">
        <v>706</v>
      </c>
      <c r="V13" s="3">
        <v>670</v>
      </c>
      <c r="W13" s="3">
        <v>551</v>
      </c>
      <c r="X13" s="3">
        <v>605</v>
      </c>
      <c r="Y13" s="3">
        <v>564</v>
      </c>
      <c r="Z13" s="3">
        <v>606</v>
      </c>
      <c r="AA13" s="3">
        <v>6382</v>
      </c>
      <c r="AB13" s="3">
        <v>377</v>
      </c>
      <c r="AC13" s="3">
        <v>161</v>
      </c>
      <c r="AD13" s="3">
        <v>863</v>
      </c>
      <c r="AE13" s="3">
        <v>740</v>
      </c>
      <c r="AF13" s="3">
        <v>888</v>
      </c>
      <c r="AG13" s="3">
        <v>686</v>
      </c>
      <c r="AH13" s="3">
        <v>757</v>
      </c>
      <c r="AI13" s="3">
        <v>888</v>
      </c>
      <c r="AJ13" s="3">
        <v>1177</v>
      </c>
      <c r="AK13" s="3">
        <v>1323</v>
      </c>
      <c r="AL13" s="3">
        <v>1294</v>
      </c>
      <c r="AM13" s="3">
        <v>1289</v>
      </c>
      <c r="AN13" s="3">
        <v>10443</v>
      </c>
      <c r="AO13" s="4">
        <v>1185</v>
      </c>
      <c r="AP13" s="4">
        <v>1243</v>
      </c>
      <c r="AQ13" s="4">
        <v>943</v>
      </c>
      <c r="AR13" s="4">
        <v>1218</v>
      </c>
      <c r="AS13" s="4">
        <v>1213</v>
      </c>
      <c r="AT13" s="4">
        <v>867</v>
      </c>
      <c r="AU13" s="4">
        <v>1171</v>
      </c>
      <c r="AV13" s="4">
        <v>1035</v>
      </c>
      <c r="AW13" s="4">
        <v>1213</v>
      </c>
      <c r="AX13" s="4">
        <v>1445</v>
      </c>
      <c r="AY13" s="4">
        <v>1171</v>
      </c>
      <c r="AZ13" s="4">
        <v>497</v>
      </c>
      <c r="BA13" s="4">
        <v>13201</v>
      </c>
      <c r="BB13" s="3">
        <f>SUM(N13+AA13+AN13+BA13)</f>
        <v>32315</v>
      </c>
    </row>
    <row r="14" spans="1:54" x14ac:dyDescent="0.25">
      <c r="A14" s="5" t="s">
        <v>17</v>
      </c>
      <c r="B14" s="3">
        <v>193</v>
      </c>
      <c r="C14" s="3">
        <v>50</v>
      </c>
      <c r="D14" s="3">
        <v>42</v>
      </c>
      <c r="E14" s="3">
        <v>96</v>
      </c>
      <c r="F14" s="3">
        <v>191</v>
      </c>
      <c r="G14" s="3">
        <v>271</v>
      </c>
      <c r="H14" s="3">
        <v>237</v>
      </c>
      <c r="I14" s="3">
        <v>308</v>
      </c>
      <c r="J14" s="3">
        <v>255</v>
      </c>
      <c r="K14" s="3">
        <v>225</v>
      </c>
      <c r="L14" s="3">
        <v>204</v>
      </c>
      <c r="M14" s="3">
        <v>172</v>
      </c>
      <c r="N14" s="3">
        <v>2244</v>
      </c>
      <c r="O14" s="3">
        <v>169</v>
      </c>
      <c r="P14" s="3">
        <v>525</v>
      </c>
      <c r="Q14" s="3">
        <v>329</v>
      </c>
      <c r="R14" s="3">
        <v>204</v>
      </c>
      <c r="S14" s="3">
        <v>569</v>
      </c>
      <c r="T14" s="3">
        <v>315</v>
      </c>
      <c r="U14" s="3">
        <v>563</v>
      </c>
      <c r="V14" s="3">
        <v>634</v>
      </c>
      <c r="W14" s="3">
        <v>241</v>
      </c>
      <c r="X14" s="3">
        <v>709</v>
      </c>
      <c r="Y14" s="3">
        <v>264</v>
      </c>
      <c r="Z14" s="3">
        <v>199</v>
      </c>
      <c r="AA14" s="3">
        <v>4721</v>
      </c>
      <c r="AB14" s="3">
        <v>205</v>
      </c>
      <c r="AC14" s="3"/>
      <c r="AD14" s="3">
        <v>455</v>
      </c>
      <c r="AE14" s="3">
        <v>2</v>
      </c>
      <c r="AF14" s="3">
        <v>29</v>
      </c>
      <c r="AG14" s="3">
        <v>26</v>
      </c>
      <c r="AH14" s="3">
        <v>12</v>
      </c>
      <c r="AI14" s="3">
        <v>12</v>
      </c>
      <c r="AJ14" s="3"/>
      <c r="AK14" s="3">
        <v>56</v>
      </c>
      <c r="AL14" s="3">
        <v>205</v>
      </c>
      <c r="AM14" s="3">
        <v>282</v>
      </c>
      <c r="AN14" s="3">
        <v>1284</v>
      </c>
      <c r="AO14" s="4">
        <v>93</v>
      </c>
      <c r="AP14" s="4">
        <v>242</v>
      </c>
      <c r="AQ14" s="4">
        <v>69</v>
      </c>
      <c r="AR14" s="4">
        <v>49</v>
      </c>
      <c r="AS14" s="4">
        <v>267</v>
      </c>
      <c r="AT14" s="4">
        <v>48</v>
      </c>
      <c r="AU14" s="4">
        <v>53</v>
      </c>
      <c r="AV14" s="4">
        <v>131</v>
      </c>
      <c r="AW14" s="4">
        <v>168</v>
      </c>
      <c r="AX14" s="4">
        <v>186</v>
      </c>
      <c r="AY14" s="4">
        <v>105</v>
      </c>
      <c r="AZ14" s="4">
        <v>63</v>
      </c>
      <c r="BA14" s="4">
        <v>1474</v>
      </c>
      <c r="BB14" s="3">
        <f t="shared" ref="BB14:BB16" si="1">SUM(N14+AA14+AN14+BA14)</f>
        <v>9723</v>
      </c>
    </row>
    <row r="15" spans="1:54" x14ac:dyDescent="0.25">
      <c r="A15" s="5" t="s">
        <v>18</v>
      </c>
      <c r="B15" s="3">
        <v>66</v>
      </c>
      <c r="C15" s="3">
        <v>49</v>
      </c>
      <c r="D15" s="3">
        <v>52</v>
      </c>
      <c r="E15" s="3">
        <v>71</v>
      </c>
      <c r="F15" s="3">
        <v>55</v>
      </c>
      <c r="G15" s="3">
        <v>136</v>
      </c>
      <c r="H15" s="3">
        <v>146</v>
      </c>
      <c r="I15" s="3">
        <v>123</v>
      </c>
      <c r="J15" s="3">
        <v>127</v>
      </c>
      <c r="K15" s="3">
        <v>67</v>
      </c>
      <c r="L15" s="3">
        <v>100</v>
      </c>
      <c r="M15" s="3">
        <v>82</v>
      </c>
      <c r="N15" s="3">
        <v>1074</v>
      </c>
      <c r="O15" s="3">
        <v>72</v>
      </c>
      <c r="P15" s="3">
        <v>61</v>
      </c>
      <c r="Q15" s="3">
        <v>61</v>
      </c>
      <c r="R15" s="3">
        <v>93</v>
      </c>
      <c r="S15" s="3">
        <v>96</v>
      </c>
      <c r="T15" s="3">
        <v>95</v>
      </c>
      <c r="U15" s="3">
        <v>91</v>
      </c>
      <c r="V15" s="3">
        <v>116</v>
      </c>
      <c r="W15" s="3">
        <v>106</v>
      </c>
      <c r="X15" s="3">
        <v>124</v>
      </c>
      <c r="Y15" s="3">
        <v>94</v>
      </c>
      <c r="Z15" s="3">
        <v>71</v>
      </c>
      <c r="AA15" s="3">
        <v>1080</v>
      </c>
      <c r="AB15" s="3">
        <v>45</v>
      </c>
      <c r="AC15" s="3">
        <v>21</v>
      </c>
      <c r="AD15" s="3">
        <v>840</v>
      </c>
      <c r="AE15" s="3">
        <v>103</v>
      </c>
      <c r="AF15" s="3">
        <v>161</v>
      </c>
      <c r="AG15" s="3">
        <v>177</v>
      </c>
      <c r="AH15" s="3">
        <v>152</v>
      </c>
      <c r="AI15" s="3">
        <v>161</v>
      </c>
      <c r="AJ15" s="3">
        <v>242</v>
      </c>
      <c r="AK15" s="3">
        <v>182</v>
      </c>
      <c r="AL15" s="3">
        <v>263</v>
      </c>
      <c r="AM15" s="3">
        <v>334</v>
      </c>
      <c r="AN15" s="3">
        <v>2681</v>
      </c>
      <c r="AO15" s="4">
        <v>392</v>
      </c>
      <c r="AP15" s="4">
        <v>345</v>
      </c>
      <c r="AQ15" s="4">
        <v>251</v>
      </c>
      <c r="AR15" s="4">
        <v>191</v>
      </c>
      <c r="AS15" s="4">
        <v>250</v>
      </c>
      <c r="AT15" s="4">
        <v>257</v>
      </c>
      <c r="AU15" s="4">
        <v>395</v>
      </c>
      <c r="AV15" s="4">
        <v>260</v>
      </c>
      <c r="AW15" s="4">
        <v>510</v>
      </c>
      <c r="AX15" s="4">
        <v>734</v>
      </c>
      <c r="AY15" s="4">
        <v>488</v>
      </c>
      <c r="AZ15" s="4">
        <v>432</v>
      </c>
      <c r="BA15" s="4">
        <v>4505</v>
      </c>
      <c r="BB15" s="3">
        <f t="shared" si="1"/>
        <v>9340</v>
      </c>
    </row>
    <row r="16" spans="1:54" x14ac:dyDescent="0.25">
      <c r="A16" s="5" t="s">
        <v>19</v>
      </c>
      <c r="B16" s="3">
        <v>3</v>
      </c>
      <c r="C16" s="3">
        <v>6</v>
      </c>
      <c r="D16" s="3">
        <v>12</v>
      </c>
      <c r="E16" s="3">
        <v>11</v>
      </c>
      <c r="F16" s="3">
        <v>6</v>
      </c>
      <c r="G16" s="3">
        <v>19</v>
      </c>
      <c r="H16" s="3">
        <v>11</v>
      </c>
      <c r="I16" s="3">
        <v>18</v>
      </c>
      <c r="J16" s="3">
        <v>22</v>
      </c>
      <c r="K16" s="3">
        <v>40</v>
      </c>
      <c r="L16" s="3">
        <v>43</v>
      </c>
      <c r="M16" s="3">
        <v>46</v>
      </c>
      <c r="N16" s="3">
        <v>237</v>
      </c>
      <c r="O16" s="3">
        <v>36</v>
      </c>
      <c r="P16" s="3">
        <v>43</v>
      </c>
      <c r="Q16" s="3">
        <v>24</v>
      </c>
      <c r="R16" s="3">
        <v>25</v>
      </c>
      <c r="S16" s="3">
        <v>25</v>
      </c>
      <c r="T16" s="3">
        <v>58</v>
      </c>
      <c r="U16" s="3">
        <v>77</v>
      </c>
      <c r="V16" s="3">
        <v>40</v>
      </c>
      <c r="W16" s="3">
        <v>28</v>
      </c>
      <c r="X16" s="3">
        <v>25</v>
      </c>
      <c r="Y16" s="3">
        <v>20</v>
      </c>
      <c r="Z16" s="3">
        <v>20</v>
      </c>
      <c r="AA16" s="3">
        <v>421</v>
      </c>
      <c r="AB16" s="3">
        <v>13</v>
      </c>
      <c r="AC16" s="3">
        <v>3</v>
      </c>
      <c r="AD16" s="3">
        <v>10</v>
      </c>
      <c r="AE16" s="3">
        <v>1</v>
      </c>
      <c r="AF16" s="3">
        <v>2</v>
      </c>
      <c r="AG16" s="3">
        <v>4</v>
      </c>
      <c r="AH16" s="3">
        <v>6</v>
      </c>
      <c r="AI16" s="3">
        <v>1</v>
      </c>
      <c r="AJ16" s="3">
        <v>8</v>
      </c>
      <c r="AK16" s="3">
        <v>21</v>
      </c>
      <c r="AL16" s="3">
        <v>10</v>
      </c>
      <c r="AM16" s="3">
        <v>13</v>
      </c>
      <c r="AN16" s="3">
        <v>92</v>
      </c>
      <c r="AO16" s="4">
        <v>5</v>
      </c>
      <c r="AP16" s="4">
        <v>24</v>
      </c>
      <c r="AQ16" s="4">
        <v>2</v>
      </c>
      <c r="AR16" s="4">
        <v>3</v>
      </c>
      <c r="AS16" s="4">
        <v>5</v>
      </c>
      <c r="AT16" s="4">
        <v>4</v>
      </c>
      <c r="AU16" s="4">
        <v>16</v>
      </c>
      <c r="AV16" s="4">
        <v>8</v>
      </c>
      <c r="AW16" s="4">
        <v>8</v>
      </c>
      <c r="AX16" s="4">
        <v>2</v>
      </c>
      <c r="AY16" s="4">
        <v>3</v>
      </c>
      <c r="AZ16" s="4">
        <v>3</v>
      </c>
      <c r="BA16" s="4">
        <v>83</v>
      </c>
      <c r="BB16" s="3">
        <f t="shared" si="1"/>
        <v>833</v>
      </c>
    </row>
    <row r="17" spans="1:54" x14ac:dyDescent="0.25">
      <c r="A17" s="1" t="s">
        <v>12</v>
      </c>
      <c r="B17" s="1">
        <v>355</v>
      </c>
      <c r="C17" s="1">
        <v>169</v>
      </c>
      <c r="D17" s="1">
        <v>234</v>
      </c>
      <c r="E17" s="1">
        <v>320</v>
      </c>
      <c r="F17" s="1">
        <v>362</v>
      </c>
      <c r="G17" s="1">
        <v>700</v>
      </c>
      <c r="H17" s="1">
        <v>613</v>
      </c>
      <c r="I17" s="1">
        <v>775</v>
      </c>
      <c r="J17" s="1">
        <v>711</v>
      </c>
      <c r="K17" s="1">
        <v>489</v>
      </c>
      <c r="L17" s="1">
        <v>590</v>
      </c>
      <c r="M17" s="1">
        <v>526</v>
      </c>
      <c r="N17" s="1">
        <v>5844</v>
      </c>
      <c r="O17" s="1">
        <v>529</v>
      </c>
      <c r="P17" s="1">
        <v>999</v>
      </c>
      <c r="Q17" s="1">
        <v>759</v>
      </c>
      <c r="R17" s="1">
        <v>810</v>
      </c>
      <c r="S17" s="1">
        <v>1261</v>
      </c>
      <c r="T17" s="1">
        <v>1122</v>
      </c>
      <c r="U17" s="1">
        <v>1437</v>
      </c>
      <c r="V17" s="1">
        <v>1460</v>
      </c>
      <c r="W17" s="1">
        <v>926</v>
      </c>
      <c r="X17" s="1">
        <v>1463</v>
      </c>
      <c r="Y17" s="1">
        <v>942</v>
      </c>
      <c r="Z17" s="1">
        <v>896</v>
      </c>
      <c r="AA17" s="1">
        <v>12604</v>
      </c>
      <c r="AB17" s="1">
        <v>640</v>
      </c>
      <c r="AC17" s="1">
        <v>185</v>
      </c>
      <c r="AD17" s="1">
        <v>2168</v>
      </c>
      <c r="AE17" s="1">
        <v>846</v>
      </c>
      <c r="AF17" s="1">
        <v>1080</v>
      </c>
      <c r="AG17" s="1">
        <v>893</v>
      </c>
      <c r="AH17" s="1">
        <v>927</v>
      </c>
      <c r="AI17" s="1">
        <v>1062</v>
      </c>
      <c r="AJ17" s="1">
        <v>1427</v>
      </c>
      <c r="AK17" s="1">
        <v>1582</v>
      </c>
      <c r="AL17" s="1">
        <v>1772</v>
      </c>
      <c r="AM17" s="1">
        <v>1918</v>
      </c>
      <c r="AN17" s="1">
        <v>14500</v>
      </c>
      <c r="AO17" s="1">
        <v>1675</v>
      </c>
      <c r="AP17" s="1">
        <v>1854</v>
      </c>
      <c r="AQ17" s="1">
        <v>1265</v>
      </c>
      <c r="AR17" s="1">
        <v>1461</v>
      </c>
      <c r="AS17" s="1">
        <v>1735</v>
      </c>
      <c r="AT17" s="1">
        <v>1176</v>
      </c>
      <c r="AU17" s="1">
        <v>1635</v>
      </c>
      <c r="AV17" s="1">
        <v>1434</v>
      </c>
      <c r="AW17" s="1">
        <v>1899</v>
      </c>
      <c r="AX17" s="1">
        <v>2367</v>
      </c>
      <c r="AY17" s="1">
        <v>1767</v>
      </c>
      <c r="AZ17" s="1">
        <v>995</v>
      </c>
      <c r="BA17" s="1">
        <v>19263</v>
      </c>
      <c r="BB17" s="1">
        <f>SUM(BB13:BB16)</f>
        <v>52211</v>
      </c>
    </row>
  </sheetData>
  <mergeCells count="6">
    <mergeCell ref="BB11:BB12"/>
    <mergeCell ref="A11:A12"/>
    <mergeCell ref="B11:N11"/>
    <mergeCell ref="O11:AA11"/>
    <mergeCell ref="AB11:AN11"/>
    <mergeCell ref="AO11:BA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showGridLines="0" tabSelected="1" workbookViewId="0">
      <selection activeCell="M15" sqref="M15"/>
    </sheetView>
  </sheetViews>
  <sheetFormatPr baseColWidth="10" defaultRowHeight="15" x14ac:dyDescent="0.25"/>
  <sheetData>
    <row r="1" spans="1:1024" ht="16.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</row>
    <row r="2" spans="1:1024" ht="16.5" x14ac:dyDescent="0.3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9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</row>
    <row r="3" spans="1:1024" ht="21" customHeight="1" x14ac:dyDescent="0.3">
      <c r="A3" s="10">
        <v>2021</v>
      </c>
      <c r="B3" s="11">
        <v>1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0.31080000000000002</v>
      </c>
      <c r="I3" s="11">
        <v>0.21229999999999999</v>
      </c>
      <c r="J3" s="11">
        <v>0.29899999999999999</v>
      </c>
      <c r="K3" s="11">
        <v>0.24429999999999999</v>
      </c>
      <c r="L3" s="11">
        <v>0.34589999999999999</v>
      </c>
      <c r="M3" s="11">
        <v>1</v>
      </c>
      <c r="N3" s="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</row>
    <row r="4" spans="1:1024" ht="16.5" x14ac:dyDescent="0.3">
      <c r="A4" s="10" t="s">
        <v>24</v>
      </c>
      <c r="B4" s="11">
        <v>0.92530000000000001</v>
      </c>
      <c r="C4" s="11">
        <v>0.9204</v>
      </c>
      <c r="D4" s="11">
        <v>0.93540000000000001</v>
      </c>
      <c r="E4" s="11">
        <v>0.5</v>
      </c>
      <c r="F4" s="11">
        <v>0.95327102803738295</v>
      </c>
      <c r="G4" s="11">
        <v>0.97872340425531901</v>
      </c>
      <c r="H4" s="11">
        <v>0.97633959638135004</v>
      </c>
      <c r="I4" s="11">
        <v>0.98424657534246596</v>
      </c>
      <c r="J4" s="11">
        <v>0.97840172786177104</v>
      </c>
      <c r="K4" s="11">
        <v>0.99316005471956204</v>
      </c>
      <c r="L4" s="11">
        <v>0.99150743099787697</v>
      </c>
      <c r="M4" s="11">
        <v>0.98549107142857095</v>
      </c>
      <c r="N4" s="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</row>
    <row r="5" spans="1:1024" ht="16.5" x14ac:dyDescent="0.3">
      <c r="A5" s="10">
        <v>2023</v>
      </c>
      <c r="B5" s="11">
        <v>0.98124999999999996</v>
      </c>
      <c r="C5" s="11">
        <v>0.305732484076433</v>
      </c>
      <c r="D5" s="11">
        <v>0.89201661282879596</v>
      </c>
      <c r="E5" s="11">
        <v>0.92316784869976398</v>
      </c>
      <c r="F5" s="11">
        <v>0.88415199258572796</v>
      </c>
      <c r="G5" s="11">
        <v>0.85890257558790595</v>
      </c>
      <c r="H5" s="11">
        <v>0.90830636461704395</v>
      </c>
      <c r="I5" s="11">
        <v>0.89924670433145004</v>
      </c>
      <c r="J5" s="11">
        <v>0.85704274702172401</v>
      </c>
      <c r="K5" s="11">
        <v>0.85208596713021501</v>
      </c>
      <c r="L5" s="11">
        <v>0.92832957110609504</v>
      </c>
      <c r="M5" s="11">
        <v>0.92596454640250303</v>
      </c>
      <c r="N5" s="9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</row>
    <row r="6" spans="1:1024" ht="16.5" x14ac:dyDescent="0.3">
      <c r="A6" s="10" t="s">
        <v>25</v>
      </c>
      <c r="B6" s="11">
        <v>0.69430000000000003</v>
      </c>
      <c r="C6" s="11">
        <v>0.68769999999999998</v>
      </c>
      <c r="D6" s="11">
        <v>0.63560000000000005</v>
      </c>
      <c r="E6" s="11">
        <v>0.75149999999999995</v>
      </c>
      <c r="F6" s="11">
        <v>0.755</v>
      </c>
      <c r="G6" s="11">
        <v>0.68710000000000004</v>
      </c>
      <c r="H6" s="11">
        <v>0.61899999999999999</v>
      </c>
      <c r="I6" s="11">
        <v>0.65880000000000005</v>
      </c>
      <c r="J6" s="11">
        <v>0.59689999999999999</v>
      </c>
      <c r="K6" s="11">
        <v>0.54630000000000001</v>
      </c>
      <c r="L6" s="11">
        <v>0.5252</v>
      </c>
      <c r="M6" s="11">
        <v>0.39400000000000002</v>
      </c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</row>
    <row r="7" spans="1:1024" ht="16.5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</row>
    <row r="8" spans="1:1024" ht="16.5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</row>
    <row r="9" spans="1:1024" ht="16.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</row>
    <row r="10" spans="1:1024" ht="16.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</row>
    <row r="11" spans="1:1024" ht="16.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</row>
    <row r="12" spans="1:1024" ht="16.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</row>
    <row r="13" spans="1:1024" ht="16.5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ht="16.5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ht="16.5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ht="16.5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ht="16.5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ht="16.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ht="16.5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Comportamiento</vt:lpstr>
      <vt:lpstr>Oportunidad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Audifarma</dc:creator>
  <cp:lastModifiedBy>Liliana Milena Guayara Homez</cp:lastModifiedBy>
  <dcterms:created xsi:type="dcterms:W3CDTF">2025-06-13T13:54:44Z</dcterms:created>
  <dcterms:modified xsi:type="dcterms:W3CDTF">2025-06-13T19:58:47Z</dcterms:modified>
</cp:coreProperties>
</file>